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4th merit list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<sst xmlns="http://schemas.openxmlformats.org/spreadsheetml/2006/main" count="49" uniqueCount="43">
  <si>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 xml:space="preserve">Name </t>
  </si>
  <si>
    <t>Father's Name</t>
  </si>
  <si>
    <t>SSC %age Marks</t>
  </si>
  <si>
    <t xml:space="preserve">HSSC Obtain </t>
  </si>
  <si>
    <t>HSSC Total</t>
  </si>
  <si>
    <t>Adjusted Marks</t>
  </si>
  <si>
    <t xml:space="preserve">HSSC %age Marks </t>
  </si>
  <si>
    <t>Entry Test Obtain</t>
  </si>
  <si>
    <t xml:space="preserve">Entry Test Total </t>
  </si>
  <si>
    <t>Merit Score</t>
  </si>
  <si>
    <t>SSC Total</t>
  </si>
  <si>
    <t>SSC Obtain</t>
  </si>
  <si>
    <t>Entry Test %age Marks</t>
  </si>
  <si>
    <t>Remarks (Age 17-25)</t>
  </si>
  <si>
    <t>Age Limit (17-25)</t>
  </si>
  <si>
    <t>Domicile</t>
  </si>
  <si>
    <t>Weightage Test (40%)</t>
  </si>
  <si>
    <t>Weightage HSSC (50%)</t>
  </si>
  <si>
    <t>weightage SCC (10%)</t>
  </si>
  <si>
    <t>Application Fee (Bank Receipt No. &amp; date</t>
  </si>
  <si>
    <t>Gender (M/F)</t>
  </si>
  <si>
    <t xml:space="preserve">Remarks </t>
  </si>
  <si>
    <t xml:space="preserve">KHYBER MEDICAL UNIVERSITY, PESHAWAR </t>
  </si>
  <si>
    <t xml:space="preserve">Open </t>
  </si>
  <si>
    <t>Date of Birth (M/D/Y)</t>
  </si>
  <si>
    <t xml:space="preserve">Note:
1. Errors / Omissions are accepted. Inclusion in this list does not confer any right to privilage for the grant of admission. 
2. Any query should be reported to the Directorate of Academics &amp; Admissions, Khyber Medical University, on or before _____________ </t>
  </si>
  <si>
    <t xml:space="preserve">S.No </t>
  </si>
  <si>
    <t>M</t>
  </si>
  <si>
    <t>F</t>
  </si>
  <si>
    <t xml:space="preserve">Peshawar </t>
  </si>
  <si>
    <t xml:space="preserve">Osama Zulfiqar </t>
  </si>
  <si>
    <t xml:space="preserve">Zulfiqar Ahmad </t>
  </si>
  <si>
    <t>No.55 dt 02-8-2017</t>
  </si>
  <si>
    <t xml:space="preserve">Aqib Nizam </t>
  </si>
  <si>
    <t>Nizam uddin</t>
  </si>
  <si>
    <t>Laki Marwat</t>
  </si>
  <si>
    <t>No. 169 dt 09-08-2017</t>
  </si>
  <si>
    <t xml:space="preserve">Karak </t>
  </si>
  <si>
    <t xml:space="preserve">Aiman Shaheen </t>
  </si>
  <si>
    <t xml:space="preserve">Feroz Badshah </t>
  </si>
  <si>
    <t>No. 305 dt 10-08-2017</t>
  </si>
  <si>
    <r>
      <rPr>
        <b/>
        <sz val="12"/>
        <rFont val="Calibri"/>
        <family val="2"/>
      </rPr>
      <t>DOCTOR OF PHYSICAL THERAPY AT KMU-INSTITUTE OF PHYSICAL MEDICINE &amp; REHABILITATION (FALL, 2017) (Open Merit)</t>
    </r>
  </si>
  <si>
    <t>4th Merit List of selected Candidates for admission in Doctor of Physical Therapy 5 Year program(Session Fall 2017) against vacant seats. Candidates are advised to bring a undertaking (those who have not submitted already) and original receipt of fee amounting Rs.39800/- duly deposited in KMU account No. 1450-8, NBP, Near NADRA Headquarter, Hayatabad Phase-V, Peshawar up to September 29, 2017 (Friday) failing which next candidate will be called for admission from the waiting list. Deposit slips are available in the Institute of Physical Medicine &amp; Rehabilitation, 2nd Floor, KMU Building, 10-B, Phase V, Hayatabad Peshawar. Candidates are also advised to bring all their original documents.  Contract: Tel: (091) 9217266, 5892885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</si>
</sst>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 wrapText="1"/>
    </xf>
    <xf numFmtId="14" fontId="20" fillId="0" borderId="13" xfId="0" applyNumberFormat="1" applyFont="1" applyFill="1" applyBorder="1" applyAlignment="1">
      <alignment horizontal="center" vertical="center"/>
    </xf>
    <xf numFmtId="14" fontId="20" fillId="0" borderId="13" xfId="0" applyNumberFormat="1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" fillId="0" borderId="14" xfId="47" applyFont="1" applyFill="1" applyBorder="1" applyAlignment="1">
      <alignment horizontal="center" vertical="center"/>
    </xf>
    <xf numFmtId="0" fontId="2" fillId="0" borderId="15" xfId="47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="90" zoomScaleNormal="90" zoomScalePageLayoutView="0" workbookViewId="0" topLeftCell="A1">
      <selection activeCell="A3" sqref="A3:AB3"/>
    </sheetView>
  </sheetViews>
  <sheetFormatPr defaultColWidth="9.140625" defaultRowHeight="15"/>
  <cols>
    <col min="1" max="1" width="5.421875" style="1" customWidth="1"/>
    <col min="2" max="2" width="15.421875" style="2" bestFit="1" customWidth="1"/>
    <col min="3" max="3" width="15.8515625" style="1" bestFit="1" customWidth="1"/>
    <col min="4" max="4" width="8.8515625" style="19" customWidth="1"/>
    <col min="5" max="5" width="11.8515625" style="19" customWidth="1"/>
    <col min="6" max="6" width="12.421875" style="20" bestFit="1" customWidth="1"/>
    <col min="7" max="7" width="7.8515625" style="19" customWidth="1"/>
    <col min="8" max="8" width="5.7109375" style="1" customWidth="1"/>
    <col min="9" max="9" width="7.421875" style="1" customWidth="1"/>
    <col min="10" max="10" width="7.57421875" style="19" customWidth="1"/>
    <col min="11" max="11" width="6.140625" style="1" bestFit="1" customWidth="1"/>
    <col min="12" max="12" width="7.421875" style="19" customWidth="1"/>
    <col min="13" max="13" width="7.57421875" style="1" customWidth="1"/>
    <col min="14" max="14" width="7.28125" style="1" customWidth="1"/>
    <col min="15" max="15" width="5.7109375" style="19" customWidth="1"/>
    <col min="16" max="16" width="7.421875" style="1" bestFit="1" customWidth="1"/>
    <col min="17" max="17" width="5.8515625" style="1" customWidth="1"/>
    <col min="18" max="18" width="6.57421875" style="1" customWidth="1"/>
    <col min="19" max="20" width="6.421875" style="1" customWidth="1"/>
    <col min="21" max="21" width="7.140625" style="1" hidden="1" customWidth="1"/>
    <col min="22" max="22" width="8.140625" style="1" hidden="1" customWidth="1"/>
    <col min="23" max="23" width="5.28125" style="1" hidden="1" customWidth="1"/>
    <col min="24" max="24" width="5.7109375" style="1" hidden="1" customWidth="1"/>
    <col min="25" max="25" width="2.421875" style="1" hidden="1" customWidth="1"/>
    <col min="26" max="26" width="22.421875" style="1" customWidth="1"/>
    <col min="27" max="27" width="29.57421875" style="1" customWidth="1"/>
    <col min="28" max="28" width="0" style="1" hidden="1" customWidth="1"/>
    <col min="29" max="16384" width="9.140625" style="1" customWidth="1"/>
  </cols>
  <sheetData>
    <row r="1" spans="1:27" ht="20.25" customHeight="1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24" customHeight="1">
      <c r="A2" s="21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8" s="2" customFormat="1" ht="83.25" customHeight="1">
      <c r="A3" s="23" t="s">
        <v>42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5"/>
    </row>
    <row r="4" spans="1:27" ht="54.75" customHeight="1">
      <c r="A4" s="26" t="s">
        <v>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74.25" customHeight="1" thickBot="1">
      <c r="A5" s="3" t="s">
        <v>26</v>
      </c>
      <c r="B5" s="3" t="s">
        <v>0</v>
      </c>
      <c r="C5" s="4" t="s">
        <v>1</v>
      </c>
      <c r="D5" s="3" t="s">
        <v>20</v>
      </c>
      <c r="E5" s="3" t="s">
        <v>24</v>
      </c>
      <c r="F5" s="5" t="s">
        <v>15</v>
      </c>
      <c r="G5" s="3" t="s">
        <v>11</v>
      </c>
      <c r="H5" s="3" t="s">
        <v>10</v>
      </c>
      <c r="I5" s="3" t="s">
        <v>2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  <c r="O5" s="3" t="s">
        <v>8</v>
      </c>
      <c r="P5" s="3" t="s">
        <v>12</v>
      </c>
      <c r="Q5" s="3" t="s">
        <v>18</v>
      </c>
      <c r="R5" s="3" t="s">
        <v>17</v>
      </c>
      <c r="S5" s="3" t="s">
        <v>16</v>
      </c>
      <c r="T5" s="3" t="s">
        <v>9</v>
      </c>
      <c r="U5" s="3" t="s">
        <v>14</v>
      </c>
      <c r="V5" s="3" t="s">
        <v>13</v>
      </c>
      <c r="W5" s="3" t="s">
        <v>13</v>
      </c>
      <c r="X5" s="3" t="s">
        <v>13</v>
      </c>
      <c r="Y5" s="3" t="s">
        <v>13</v>
      </c>
      <c r="Z5" s="6" t="s">
        <v>19</v>
      </c>
      <c r="AA5" s="7" t="s">
        <v>21</v>
      </c>
    </row>
    <row r="6" spans="1:27" ht="19.5" customHeight="1">
      <c r="A6" s="8">
        <v>1</v>
      </c>
      <c r="B6" s="9" t="s">
        <v>33</v>
      </c>
      <c r="C6" s="10" t="s">
        <v>34</v>
      </c>
      <c r="D6" s="11" t="s">
        <v>27</v>
      </c>
      <c r="E6" s="12">
        <v>35556</v>
      </c>
      <c r="F6" s="13" t="s">
        <v>35</v>
      </c>
      <c r="G6" s="14">
        <v>988</v>
      </c>
      <c r="H6" s="11">
        <v>1100</v>
      </c>
      <c r="I6" s="15">
        <f>(G6/H6)*100</f>
        <v>89.81818181818181</v>
      </c>
      <c r="J6" s="14">
        <v>942</v>
      </c>
      <c r="K6" s="11">
        <v>1100</v>
      </c>
      <c r="L6" s="14">
        <v>932</v>
      </c>
      <c r="M6" s="16">
        <f>(L6/K6)*100</f>
        <v>84.72727272727273</v>
      </c>
      <c r="N6" s="14">
        <v>280</v>
      </c>
      <c r="O6" s="14">
        <v>800</v>
      </c>
      <c r="P6" s="16">
        <f>(N6/O6)*100</f>
        <v>35</v>
      </c>
      <c r="Q6" s="16">
        <f>(I6*0.1)</f>
        <v>8.981818181818182</v>
      </c>
      <c r="R6" s="16">
        <f>(M6*0.5)</f>
        <v>42.36363636363637</v>
      </c>
      <c r="S6" s="11">
        <f>(P6*0.4)</f>
        <v>14</v>
      </c>
      <c r="T6" s="17">
        <f>(Q6+R6+S6)</f>
        <v>65.34545454545454</v>
      </c>
      <c r="U6" s="10"/>
      <c r="V6" s="10"/>
      <c r="W6" s="10"/>
      <c r="X6" s="10"/>
      <c r="Y6" s="10"/>
      <c r="Z6" s="18" t="s">
        <v>36</v>
      </c>
      <c r="AA6" s="10" t="s">
        <v>23</v>
      </c>
    </row>
    <row r="7" spans="1:27" ht="19.5" customHeight="1">
      <c r="A7" s="8">
        <v>2</v>
      </c>
      <c r="B7" s="9" t="s">
        <v>30</v>
      </c>
      <c r="C7" s="10" t="s">
        <v>31</v>
      </c>
      <c r="D7" s="11" t="s">
        <v>27</v>
      </c>
      <c r="E7" s="12">
        <v>35170</v>
      </c>
      <c r="F7" s="13" t="s">
        <v>29</v>
      </c>
      <c r="G7" s="14">
        <v>842</v>
      </c>
      <c r="H7" s="11">
        <v>1050</v>
      </c>
      <c r="I7" s="15">
        <f>(G7/H7)*100</f>
        <v>80.19047619047619</v>
      </c>
      <c r="J7" s="14">
        <v>857</v>
      </c>
      <c r="K7" s="11">
        <v>1100</v>
      </c>
      <c r="L7" s="14">
        <v>847</v>
      </c>
      <c r="M7" s="16">
        <f>(L7/K7)*100</f>
        <v>77</v>
      </c>
      <c r="N7" s="14">
        <v>376</v>
      </c>
      <c r="O7" s="14">
        <v>800</v>
      </c>
      <c r="P7" s="16">
        <f>(N7/O7)*100</f>
        <v>47</v>
      </c>
      <c r="Q7" s="16">
        <f>(I7*0.1)</f>
        <v>8.019047619047619</v>
      </c>
      <c r="R7" s="16">
        <f>(M7*0.5)</f>
        <v>38.5</v>
      </c>
      <c r="S7" s="11">
        <f>(P7*0.4)</f>
        <v>18.8</v>
      </c>
      <c r="T7" s="17">
        <f>(Q7+R7+S7)</f>
        <v>65.31904761904762</v>
      </c>
      <c r="U7" s="10"/>
      <c r="V7" s="10"/>
      <c r="W7" s="10"/>
      <c r="X7" s="10"/>
      <c r="Y7" s="10"/>
      <c r="Z7" s="18" t="s">
        <v>32</v>
      </c>
      <c r="AA7" s="10" t="s">
        <v>23</v>
      </c>
    </row>
    <row r="8" spans="1:27" ht="19.5" customHeight="1">
      <c r="A8" s="8">
        <v>3</v>
      </c>
      <c r="B8" s="9" t="s">
        <v>38</v>
      </c>
      <c r="C8" s="10" t="s">
        <v>39</v>
      </c>
      <c r="D8" s="11" t="s">
        <v>28</v>
      </c>
      <c r="E8" s="12">
        <v>35521</v>
      </c>
      <c r="F8" s="13" t="s">
        <v>37</v>
      </c>
      <c r="G8" s="14">
        <v>818</v>
      </c>
      <c r="H8" s="11">
        <v>1050</v>
      </c>
      <c r="I8" s="15">
        <f>(G8/H8)*100</f>
        <v>77.90476190476191</v>
      </c>
      <c r="J8" s="14">
        <v>878</v>
      </c>
      <c r="K8" s="11">
        <v>1100</v>
      </c>
      <c r="L8" s="14">
        <v>868</v>
      </c>
      <c r="M8" s="16">
        <f>(L8/K8)*100</f>
        <v>78.9090909090909</v>
      </c>
      <c r="N8" s="14">
        <v>361</v>
      </c>
      <c r="O8" s="14">
        <v>800</v>
      </c>
      <c r="P8" s="16">
        <f>(N8/O8)*100</f>
        <v>45.125</v>
      </c>
      <c r="Q8" s="16">
        <f>(I8*0.1)</f>
        <v>7.790476190476191</v>
      </c>
      <c r="R8" s="16">
        <f>(M8*0.5)</f>
        <v>39.45454545454545</v>
      </c>
      <c r="S8" s="11">
        <f>(P8*0.4)</f>
        <v>18.05</v>
      </c>
      <c r="T8" s="17">
        <f>(Q8+R8+S8)</f>
        <v>65.29502164502165</v>
      </c>
      <c r="U8" s="10"/>
      <c r="V8" s="10"/>
      <c r="W8" s="10"/>
      <c r="X8" s="10"/>
      <c r="Y8" s="10"/>
      <c r="Z8" s="18" t="s">
        <v>40</v>
      </c>
      <c r="AA8" s="10" t="s">
        <v>23</v>
      </c>
    </row>
  </sheetData>
  <sheetProtection/>
  <mergeCells count="4">
    <mergeCell ref="A1:AA1"/>
    <mergeCell ref="A2:AA2"/>
    <mergeCell ref="A3:AB3"/>
    <mergeCell ref="A4:AA4"/>
  </mergeCells>
  <printOptions/>
  <pageMargins left="0.2" right="0.2" top="0.75" bottom="0.75" header="0.3" footer="0.3"/>
  <pageSetup horizontalDpi="600" verticalDpi="600" orientation="landscape" paperSize="127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Amin Ullah</dc:creator>
  <cp:keywords/>
  <dc:description/>
  <cp:lastModifiedBy>Rashid Ali</cp:lastModifiedBy>
  <cp:lastPrinted>2017-09-28T10:03:41Z</cp:lastPrinted>
  <dcterms:created xsi:type="dcterms:W3CDTF">2010-06-02T09:01:07Z</dcterms:created>
  <dcterms:modified xsi:type="dcterms:W3CDTF">2017-09-28T10:03:48Z</dcterms:modified>
  <cp:category/>
  <cp:version/>
  <cp:contentType/>
  <cp:contentStatus/>
</cp:coreProperties>
</file>